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C798C223-FB22-4ECA-AD2C-B5CD042A2FE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<sst xmlns="http://schemas.openxmlformats.org/spreadsheetml/2006/main" count="48" uniqueCount="38">
  <si>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</si>
  <si>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</si>
  <si>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</si>
  <si>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</si>
  <si>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</si>
  <si>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</si>
  <si>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</si>
  <si>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</si>
  <si>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</si>
  <si>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</si>
  <si>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</si>
  <si>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</si>
  <si>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</si>
  <si>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</si>
  <si>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</si>
  <si>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</si>
  <si>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</si>
  <si>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</si>
  <si>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</si>
  <si>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</si>
  <si>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</si>
  <si>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</si>
  <si>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</si>
  <si>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</si>
  <si>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</si>
  <si>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</si>
  <si>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</si>
  <si>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</si>
  <si>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1 de Enero al 31 de Marzo 2024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</si>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</sst>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90" zoomScaleNormal="90" workbookViewId="0"/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8" width="3.5703125" style="26" customWidth="1"/>
    <col min="9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27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28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18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19</v>
      </c>
      <c r="C12" s="12"/>
      <c r="D12" s="15">
        <f>SUM(D14,D15,D16,D17,)</f>
        <v>151097191.15000001</v>
      </c>
      <c r="E12" s="23">
        <f>SUM(E13)</f>
        <v>44997883.25</v>
      </c>
      <c r="F12" s="12"/>
      <c r="G12" s="4">
        <f>SUM(C12:F12)</f>
        <v>196095074.40000001</v>
      </c>
    </row>
    <row r="13" spans="2:8" x14ac:dyDescent="0.2">
      <c r="B13" s="5" t="s">
        <v>11</v>
      </c>
      <c r="C13" s="13"/>
      <c r="D13" s="13"/>
      <c r="E13" s="24">
        <v>44997883.25</v>
      </c>
      <c r="F13" s="13"/>
      <c r="G13" s="6">
        <f>SUM(C13:F13)</f>
        <v>44997883.25</v>
      </c>
    </row>
    <row r="14" spans="2:8" x14ac:dyDescent="0.2">
      <c r="B14" s="5" t="s">
        <v>12</v>
      </c>
      <c r="C14" s="13"/>
      <c r="D14" s="16">
        <v>151101051.46000001</v>
      </c>
      <c r="E14" s="21"/>
      <c r="F14" s="13"/>
      <c r="G14" s="6">
        <f>SUM(C14:F14)</f>
        <v>151101051.46000001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151097191.15000001</v>
      </c>
      <c r="E23" s="23">
        <f>E12</f>
        <v>44997883.25</v>
      </c>
      <c r="F23" s="15">
        <f>SUM(F19)</f>
        <v>0</v>
      </c>
      <c r="G23" s="4">
        <f>SUM(C23:F23)</f>
        <v>209317438.25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44997883.25</v>
      </c>
      <c r="E30" s="23">
        <f>SUM(E31:E35)</f>
        <v>-31733579.490000002</v>
      </c>
      <c r="F30" s="12"/>
      <c r="G30" s="4">
        <f>SUM(D30:E30)</f>
        <v>13264303.759999998</v>
      </c>
    </row>
    <row r="31" spans="2:7" x14ac:dyDescent="0.2">
      <c r="B31" s="5" t="s">
        <v>11</v>
      </c>
      <c r="C31" s="13"/>
      <c r="D31" s="13"/>
      <c r="E31" s="24">
        <v>13264303.76</v>
      </c>
      <c r="F31" s="13"/>
      <c r="G31" s="6">
        <f>SUM(E31)</f>
        <v>13264303.76</v>
      </c>
    </row>
    <row r="32" spans="2:7" x14ac:dyDescent="0.2">
      <c r="B32" s="5" t="s">
        <v>12</v>
      </c>
      <c r="C32" s="13"/>
      <c r="D32" s="16">
        <v>44997883.25</v>
      </c>
      <c r="E32" s="24">
        <v>-44997883.25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13222363.85</v>
      </c>
      <c r="D41" s="17">
        <f>SUM(D23,D30)</f>
        <v>196095074.40000001</v>
      </c>
      <c r="E41" s="25">
        <f>SUM(E30,E23)</f>
        <v>13264303.759999998</v>
      </c>
      <c r="F41" s="17">
        <f>SUM(F37,F23)</f>
        <v>0</v>
      </c>
      <c r="G41" s="7">
        <f>SUM(C41:F41)</f>
        <v>222581742.00999999</v>
      </c>
    </row>
    <row r="42" spans="2:7" x14ac:dyDescent="0.2">
      <c r="B42" s="28" t="s">
        <v>26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29</v>
      </c>
      <c r="D47" s="30"/>
      <c r="E47" s="30" t="s">
        <v>30</v>
      </c>
      <c r="F47" s="30"/>
    </row>
    <row r="48" spans="2:7" s="29" customFormat="1" x14ac:dyDescent="0.2">
      <c r="C48" s="33" t="s">
        <v>31</v>
      </c>
      <c r="D48" s="30"/>
      <c r="E48" s="33" t="s">
        <v>32</v>
      </c>
      <c r="F48" s="30"/>
    </row>
    <row r="49" spans="3:6" s="29" customFormat="1" x14ac:dyDescent="0.2">
      <c r="C49" s="33" t="s">
        <v>33</v>
      </c>
      <c r="D49" s="30"/>
      <c r="E49" s="33" t="s">
        <v>34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35</v>
      </c>
      <c r="E53" s="30"/>
      <c r="F53" s="30"/>
    </row>
    <row r="54" spans="3:6" s="29" customFormat="1" x14ac:dyDescent="0.2">
      <c r="C54" s="30"/>
      <c r="D54" s="30" t="s">
        <v>36</v>
      </c>
      <c r="E54" s="30"/>
      <c r="F54" s="30"/>
    </row>
    <row r="55" spans="3:6" s="29" customFormat="1" x14ac:dyDescent="0.2">
      <c r="C55" s="30"/>
      <c r="D55" s="30" t="s">
        <v>37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2024-04-11T16:47:47Z</cp:lastPrinted>
  <dcterms:created xsi:type="dcterms:W3CDTF">2019-12-06T17:20:35Z</dcterms:created>
  <dcterms:modified xsi:type="dcterms:W3CDTF">2024-04-11T16:47:50Z</dcterms:modified>
</cp:coreProperties>
</file>